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525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<sst xmlns="http://schemas.openxmlformats.org/spreadsheetml/2006/main" count="63" uniqueCount="56">
  <si>
    <t>YE</t>
  </si>
  <si>
    <t>AR</t>
  </si>
  <si>
    <t>ΑΞΟΝΑΣ
ΠΡΟΤΕΡΑΙΟΤΗΤΑΣ</t>
  </si>
  <si>
    <t>ΜΕΤΡΟ</t>
  </si>
  <si>
    <t>ΣΥΝΟΛΟ</t>
  </si>
  <si>
    <t>Π.Ε.Π. ΣΤΕΡΕΑΣ ΕΛΛΑΔΑΣ</t>
  </si>
  <si>
    <t>1. ΜΕΙΩΣΗ ΤΩΝ ΕΝΤΟΝΩΝ ΦΑΙΝΟΜΕΝΩΝ ΔΥΪΣΜΟΥ ΜΕ ΕΜΦΑΣΗ ΣΤΙΣ ΟΡΕΙΝΕΣ ΚΑΙ ΑΓΡΟΤΙΚΕΣ ΠΕΡΙΟΧΕΣ</t>
  </si>
  <si>
    <t>2. ΠΡΟΣΤΑΣΙΑ ΠΕΡΙΒΑΛΛΟΝΤΟΣ. ΑΞΙΟΠΟΙΗΣΗ ΤΩΝ ΠΟΛΙΤΙΣΤΙΚΩΝ-ΙΣΤΟΡΙΚΩΝ ΠΛΕΟΝΕΚΤΗΜΑΤΩΝ ΚΑΙ ΤΟΥ ΤΟΥΡΙΣΤΙΚΟΥ ΠΡΟΪΟΝΤΟΣ</t>
  </si>
  <si>
    <t>3. ΒΑΣΙΚΕΣ ΚΑΙ ΚΟΙΝΩΝΙΚΕΣ ΥΠΟΔΟΜΕΣ. ΕΝΙΣΧΥΣΗ ΤΟΥ ΑΝΑΠΤΥΞΙΑΚΟΥ ΡΟΛΟΥ ΤΩΝ ΑΣΤΙΚΩΝ ΚΕΝΤΡΩΝ</t>
  </si>
  <si>
    <t>4. ΕΝΙΣΧΥΣΗ-ΕΚΣΥΓΧΡΟΝΙΣΜΟΣ ΤΩΝ ΕΠΙΧΕΙΡΗΣΕΩΝ ΚΑΙ ΔΙΑΣΥΝΔΕΣΗ ΜΕ ΤΗΝ ΤΟΠΙΚΗ ΟΙΚΟΝΟΜΙΑ</t>
  </si>
  <si>
    <t>5. ΑΝΘΡΩΠΙΝΟ ΔΥΝΑΜΙΚΟ</t>
  </si>
  <si>
    <t>6. ΤΕΧΝΙΚΗ ΒΟΗΘΕΙΑ</t>
  </si>
  <si>
    <t>ΠΟΣΑ ΣΕ ΕΥΡΩ</t>
  </si>
  <si>
    <t>Α/Α</t>
  </si>
  <si>
    <t>ΕΠΕΝΔΥΣΕΙΣ ΣΤΙΣ ΓΕΩΡΓΙΚΕΣ ΕΚΜΕΤΑΛΛΕΥΣΕΙΣ</t>
  </si>
  <si>
    <t>ΟΡΘΟΛΟΓΙΚΗ ΑΞΙΟΠΟΙΗΣΗ ΥΔΑΤΙΝΩΝ ΠΟΡΩΝ</t>
  </si>
  <si>
    <t>ΑΝΑΔΑΣΜΟΙ - ΠΑΡΑΛΛΗΛΑ ΕΡΓΑ</t>
  </si>
  <si>
    <t>ΛΟΙΠΕΣ ΥΠΟΔΟΜΕΣ ΣΧΕΤΙΚΑ ΜΕ ΤΗΝ ΑΝΑΠΤΥΞΗ ΤΗΣ ΓΕΩΡΓΙΑΣ</t>
  </si>
  <si>
    <t>ΒΑΣΙΚΕΣ ΥΠΗΡΕΣΙΕΣ ΣΤΗΝ ΑΓΡΟΤΙΚΗ ΟΙΚΟΝΟΜΙΑ</t>
  </si>
  <si>
    <t>ΕΜΠΟΡΙΑ ΠΡΟΪΟΝΤΩΝ ΠΟΙΟΤΗΤΑΣ</t>
  </si>
  <si>
    <t>ΔΑΣΟΚΟΜΙΑ</t>
  </si>
  <si>
    <t>ΠΡΟΣΤΑΣΙΑ ΤΟΥ ΠΕΡΙΒΑΛΛΟΝΤΟΣ ΣΕ ΣΥΝΔΥΑΣΜΟ ΜΕ ΤΗΝ ΔΑΣΟΚΟΜΙΑ, ΤΗ ΓΕΩΡΓΙΑ, ΤΗΝ ΔΙΑΤΗΡΗΣΗ ΤΟΥ ΤΟΠΙΟΥ ΚΑΘΩΣ ΚΑΙ ΤΗΝ ΒΕΛΤΙΩΣΗ ΤΩΝ</t>
  </si>
  <si>
    <t>ΑΝΑΚΑΙΝΗΣΗ ΧΩΡΙΩΝ</t>
  </si>
  <si>
    <t>ΕΝΘΑΡΡΥΝΣΗ ΤΩΝ ΤΟΥΡΙΣΤΙΚΩΝ ΚΑΙ ΒΙΟΤΕΧΝΙΚΩΝ ΔΡΑΣΤΗΡΙΟΤΗΤΩΝ</t>
  </si>
  <si>
    <t>ΑΡΣΗ ΤΗΣ ΑΠΟΜΟΝΩΣΗΣ ΤΩΝ ΟΡΕΙΝΩΝ ΠΕΡΙΟΧΩΝ</t>
  </si>
  <si>
    <t>ΥΓΕΙΑ - ΠΡΟΝΟΙΑ</t>
  </si>
  <si>
    <t>ΕΝΙΣΧΥΣΗ - ΒΕΛΤΙΩΣΗ ΥΠΟΔΟΜΩΝ ΑΛΙΕΙΑΣ</t>
  </si>
  <si>
    <t>ΠΑΡΕΜΒΑΣΕΙΣ ΑΝΑΠΤΥΞΗΣ ΑΝΘΡΩΠΙΝΟΥ ΔΥΝΑΜΙΚΟΥ ΓΙΑ ΤΗΝ ΑΝΑΠΤΥΞΗ ΤΗΣ ΥΠΑΙΘΡΟΥ</t>
  </si>
  <si>
    <t>ΥΔΑΤΙΚΟ ΠΕΡΙΒΑΛΛΟΝ - ΣΤΕΡΕΑ ΑΠΟΒΛΗΤΑ - ΥΓΡΑ ΑΠΟΒΛΗΤΑ</t>
  </si>
  <si>
    <t>ΑΞΙΟΠΟΙΗΣΗ ΦΥΣΙΚΩΝ ΠΟΡΩΝ</t>
  </si>
  <si>
    <t>ΔΡΑΣΕΙΣ ΑΝΑΠΤΥΞΗΣ ΠΟΛΙΤΙΣΤΙΚΟΥ ΤΟΥΡΙΣΜΟΥ</t>
  </si>
  <si>
    <t>ΑΝΑΔΕΙΞΗ ΚΑΙ ΠΡΟΒΟΛΗ ΤΩΝ ΤΟΥΡΙΣΤΙΚΩΝ ΠΟΡΩΝ - ΑΝΑΒΑΘΜΙΣΗ ΒΕΛΤΙΩΣΗ ΤΟΥΡΙΣΤΙΚΗΣ ΥΠΟΔΟΜΗΣ</t>
  </si>
  <si>
    <t>ΕΝΙΣΧΥΣΗ ΜΕΤΑΦΟΡΩΝ</t>
  </si>
  <si>
    <t>ΕΝΙΣΧΥΣΗ ΥΠΗΡΕΣΙΩΝ ΥΓΕΙΑΣ</t>
  </si>
  <si>
    <t>ΕΝΙΣΧΥΣΗ ΥΠΗΡΕΣΙΩΝ ΚΟΙΝΩΝΙΚΗΣ ΦΡΟΝΤΙΔΑΣ</t>
  </si>
  <si>
    <t>ΑΝΑΒΑΘΜΙΣΗ ΥΠΟΔΟΜΗΣ ΚΑΙ ΕΞΟΠΛΙΣΜΟΥ ΣΤΗΝ ΕΚΠΑΙΔΕΥΣΗ</t>
  </si>
  <si>
    <t>ΧΩΡΟΤΑΞΙΑ - ΠΟΛΕΟΔΟΜΙΑ</t>
  </si>
  <si>
    <t>ΟΛΟΚΛΗΡΩΜΕΝΕΣ ΠΑΡΕΜΒΑΣΕΙΣ ΑΣΤΙΚΗΣ ΑΝΑΠΤΥΞΗΣ ΣΕ ΤΟΠΙΚΕΣ ΖΩΝΕΣ ΜΙΚΡΗΣ ΚΛΙΜΑΚΑΣ</t>
  </si>
  <si>
    <t>ΠΑΡΕΜΒΑΣΕΙΑ ΑΝΑΠΤΥΞΗΣ ΑΝΘΡΩΠΙΝΟΥ ΔΥΝΑΜΙΚΟΥ ΣΕ ΤΟΠΙΚΕΣ ΖΩΝΕΣ ΑΣΤΙΚΩΝ ΚΑΙ ΗΜΙΑΣΤΙΚΩΝ ΚΕΝΤΡΩΝ</t>
  </si>
  <si>
    <t>ΕΝΙΣΧΥΣΗ - ΕΚΣΥΓΧΡΟΝΙΣΜΟΣ ΒΙΟΜΗΧΑΝΙΚΩΝ ΥΠΟΔΟΜΩΝ</t>
  </si>
  <si>
    <t>ΚΙΝΗΤΡΑ ΓΙΑ ΠΑΡΑΓΩΓΙΚΕΣ ΕΠΕΝΔΥΣΕΙΣ</t>
  </si>
  <si>
    <t>ΕΝΙΣΧΥΣΗ ΜΙΚΡΟΜΕΣΑΙΩΝ ΚΑΙ ΠΟΛΥ ΜΙΚΡΩΝ ΕΠΙΧΕΙΡΗΣΕΩΝ</t>
  </si>
  <si>
    <t>ΕΝΙΣΧΥΣΗ ΚΑΙ ΕΚΣΥΓΧΡΟΝΙΣΜΟΣ ΤΟΥΡΙΣΤΙΚΩΝ ΚΑΤΑΛΥΜΑΤΩΝ</t>
  </si>
  <si>
    <t>ΕΝΙΣΧΥΣΗ ΤΗΣ ΑΝΤΑΓΩΝΙΣΤΙΚΟΤΗΤΑΣ ΤΟΥΡΙΣΤΙΚΩΝ ΜΜΕ</t>
  </si>
  <si>
    <t>ΔΙΕΥΡΥΝΣΗ ΚΑΙ ΕΚΣΥΓΧΡΟΝΙΣΜΟΣ ΤΟΥ ΜΕΤΑΠΟΙΗΤΙΚΟΥ ΤΟΜΕΑ ΚΑΙ ΤΗΣ ΕΠΙΧΕΙΡΗΜΑΤΙΚΗΣ ΚΑΙ ΕΞΑΓΩΓΙΚΗΣ ΔΡΑΣΤΗΡΙΟΤΗΤΑΣ</t>
  </si>
  <si>
    <t>ΕΝΙΣΧΥΣΗ ΔΡΑΣΕΩΝ ΤΗΣ ΚΑΙΝΟΤΟΜΙΑΣ ΚΑΙ ΤΗΣ ΚΟΙΝΩΝΙΑΣ ΤΗΣ ΠΛΗΡΟΦΟΡΙΑΣ</t>
  </si>
  <si>
    <t>ΑΝΑΠΤΥΞΗ ΑΝΘΡΩΠΙΝΩΝ ΠΟΡΩΝ ΣΤΟΥΣ ΤΟΜΕΙΣ ΠΡΟΤΕΡΑΙΟΤΗΤΑΣ ΤΟΥ ΠΕΠ</t>
  </si>
  <si>
    <t>ΥΠΗΡΕΣΙΕΣ ΦΡΟΝΤΙΔΑΣ ΓΙΑ ΤΗΝ ΠΡΟΩΘΗΣΗ ΤΩΝ ΙΣΩΝ ΕΥΚΑΙΡΙΩΝ</t>
  </si>
  <si>
    <t>ΤΟΠΙΚΕΣ ΠΡΩΤΟΒΟΥΛΙΕΣ ΑΠΑΣΧΟΛΗΣΗΣ</t>
  </si>
  <si>
    <t>ΤΕΧΝΙΚΗ ΒΟΗΘΕΙΑ  ΕΤΠΑ</t>
  </si>
  <si>
    <t>ΤΕΧΝΙΚΗ ΒΟΗΘΕΙΑ  ΕΓΤΠΕ</t>
  </si>
  <si>
    <t>ΤΕΧΝΙΚΗ ΒΟΗΘΕΙΑ  ΕΚΤ</t>
  </si>
  <si>
    <t>ΜΕΛΕΤΕΣ ΩΡΙΜΑΝΣΗΣ ΚΑΙ ΠΡΟΕΤΟΙΜΑΣΙΑΣ</t>
  </si>
  <si>
    <t>ΕΝΙΣΧΥΣΗ ΕΠΙΧΕΙΡΗΜΑΤΙΚΟΤΗΤΑΣ</t>
  </si>
  <si>
    <t>ΜΕΛΕΤΕΣ ΩΡΙΜΑΝΣΗΣ ΚΑΙ ΠΡΟΕΤΟΙΜΑΣΙΑΣ ΥΠΟΔΟΜΩΝ ΓΙΑ ΤΗΝ Δ ΠΡΟΓΡΑΜΜΑΤΙΚΗ ΠΕΡΙΟΔΟΥΠΟ</t>
  </si>
  <si>
    <t>ΠΗΓΗ 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</si>
</sst>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35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="99" zoomScaleNormal="99"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4.00390625" style="0" customWidth="1"/>
    <col min="3" max="3" width="37.421875" style="9" customWidth="1"/>
    <col min="4" max="4" width="9.28125" style="4" bestFit="1" customWidth="1"/>
    <col min="5" max="9" width="10.28125" style="4" bestFit="1" customWidth="1"/>
    <col min="10" max="10" width="12.00390625" style="4" bestFit="1" customWidth="1"/>
  </cols>
  <sheetData>
    <row r="1" spans="1:10" ht="16.5">
      <c r="A1" s="17" t="s">
        <v>5</v>
      </c>
      <c r="B1" s="17"/>
      <c r="C1" s="17"/>
      <c r="D1" s="17"/>
      <c r="E1" s="17"/>
      <c r="F1" s="17" t="s">
        <v>0</v>
      </c>
      <c r="G1" s="17" t="s">
        <v>1</v>
      </c>
      <c r="H1" s="17"/>
      <c r="I1" s="17"/>
      <c r="J1" s="17"/>
    </row>
    <row r="2" ht="12.75">
      <c r="J2" s="11" t="s">
        <v>12</v>
      </c>
    </row>
    <row r="3" spans="1:10" ht="22.5">
      <c r="A3" s="1" t="s">
        <v>2</v>
      </c>
      <c r="B3" s="1" t="s">
        <v>13</v>
      </c>
      <c r="C3" s="1" t="s">
        <v>3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4</v>
      </c>
    </row>
    <row r="5" spans="1:10" ht="22.5">
      <c r="A5" s="12" t="s">
        <v>6</v>
      </c>
      <c r="B5" s="1">
        <v>1</v>
      </c>
      <c r="C5" s="10" t="s">
        <v>14</v>
      </c>
      <c r="D5" s="5">
        <v>7199951</v>
      </c>
      <c r="E5" s="5">
        <v>9070670</v>
      </c>
      <c r="F5" s="5">
        <v>11038804</v>
      </c>
      <c r="G5" s="5">
        <v>12700017</v>
      </c>
      <c r="H5" s="5">
        <v>8378433</v>
      </c>
      <c r="I5" s="5">
        <v>10652155</v>
      </c>
      <c r="J5" s="6">
        <f>SUM(D5:I5)</f>
        <v>59040030</v>
      </c>
    </row>
    <row r="6" spans="1:10" ht="12.75">
      <c r="A6" s="18"/>
      <c r="B6" s="1">
        <v>2</v>
      </c>
      <c r="C6" s="10" t="s">
        <v>15</v>
      </c>
      <c r="D6" s="5">
        <v>3729223</v>
      </c>
      <c r="E6" s="5">
        <v>4428628</v>
      </c>
      <c r="F6" s="5">
        <v>5607948</v>
      </c>
      <c r="G6" s="5">
        <v>6880219</v>
      </c>
      <c r="H6" s="5">
        <v>6085709</v>
      </c>
      <c r="I6" s="5">
        <v>5048305</v>
      </c>
      <c r="J6" s="6">
        <f aca="true" t="shared" si="0" ref="J6:J19">SUM(D6:I6)</f>
        <v>31780032</v>
      </c>
    </row>
    <row r="7" spans="1:10" ht="12.75">
      <c r="A7" s="18"/>
      <c r="B7" s="1">
        <v>3</v>
      </c>
      <c r="C7" s="10" t="s">
        <v>16</v>
      </c>
      <c r="D7" s="5">
        <v>1140485</v>
      </c>
      <c r="E7" s="5">
        <v>1711618</v>
      </c>
      <c r="F7" s="5">
        <v>1715047</v>
      </c>
      <c r="G7" s="5">
        <v>892350</v>
      </c>
      <c r="H7" s="5">
        <v>1364289</v>
      </c>
      <c r="I7" s="5">
        <v>1069782</v>
      </c>
      <c r="J7" s="6">
        <f t="shared" si="0"/>
        <v>7893571</v>
      </c>
    </row>
    <row r="8" spans="1:10" ht="22.5">
      <c r="A8" s="18"/>
      <c r="B8" s="1">
        <v>4</v>
      </c>
      <c r="C8" s="10" t="s">
        <v>17</v>
      </c>
      <c r="D8" s="5">
        <v>964503</v>
      </c>
      <c r="E8" s="5">
        <v>1376148</v>
      </c>
      <c r="F8" s="5">
        <v>4406408</v>
      </c>
      <c r="G8" s="5">
        <v>2848692</v>
      </c>
      <c r="H8" s="5">
        <v>3149254</v>
      </c>
      <c r="I8" s="5">
        <v>2421381</v>
      </c>
      <c r="J8" s="6">
        <f t="shared" si="0"/>
        <v>15166386</v>
      </c>
    </row>
    <row r="9" spans="1:10" ht="22.5">
      <c r="A9" s="18"/>
      <c r="B9" s="1">
        <v>5</v>
      </c>
      <c r="C9" s="10" t="s">
        <v>18</v>
      </c>
      <c r="D9" s="5">
        <v>160887</v>
      </c>
      <c r="E9" s="5">
        <v>65575</v>
      </c>
      <c r="F9" s="5">
        <v>69028</v>
      </c>
      <c r="G9" s="5">
        <v>195891</v>
      </c>
      <c r="H9" s="5">
        <v>18013</v>
      </c>
      <c r="I9" s="5">
        <v>0</v>
      </c>
      <c r="J9" s="6">
        <f t="shared" si="0"/>
        <v>509394</v>
      </c>
    </row>
    <row r="10" spans="1:10" ht="12.75">
      <c r="A10" s="18"/>
      <c r="B10" s="1">
        <v>6</v>
      </c>
      <c r="C10" s="10" t="s">
        <v>19</v>
      </c>
      <c r="D10" s="5">
        <v>223625</v>
      </c>
      <c r="E10" s="5">
        <v>242236</v>
      </c>
      <c r="F10" s="5">
        <v>246951</v>
      </c>
      <c r="G10" s="5">
        <v>98532</v>
      </c>
      <c r="H10" s="5">
        <v>83733</v>
      </c>
      <c r="I10" s="5">
        <v>0</v>
      </c>
      <c r="J10" s="6">
        <f t="shared" si="0"/>
        <v>895077</v>
      </c>
    </row>
    <row r="11" spans="1:10" ht="12.75">
      <c r="A11" s="18"/>
      <c r="B11" s="1">
        <v>7</v>
      </c>
      <c r="C11" s="10" t="s">
        <v>20</v>
      </c>
      <c r="D11" s="5">
        <v>1979314</v>
      </c>
      <c r="E11" s="5">
        <v>2512749</v>
      </c>
      <c r="F11" s="5">
        <v>282707</v>
      </c>
      <c r="G11" s="5">
        <v>2213719</v>
      </c>
      <c r="H11" s="5">
        <v>5563491</v>
      </c>
      <c r="I11" s="5">
        <v>2519152</v>
      </c>
      <c r="J11" s="6">
        <f t="shared" si="0"/>
        <v>15071132</v>
      </c>
    </row>
    <row r="12" spans="1:10" ht="45">
      <c r="A12" s="18"/>
      <c r="B12" s="1">
        <v>8</v>
      </c>
      <c r="C12" s="10" t="s">
        <v>21</v>
      </c>
      <c r="D12" s="5">
        <v>548640</v>
      </c>
      <c r="E12" s="5">
        <v>752976</v>
      </c>
      <c r="F12" s="5">
        <v>409861</v>
      </c>
      <c r="G12" s="5">
        <v>684118</v>
      </c>
      <c r="H12" s="5">
        <v>430618</v>
      </c>
      <c r="I12" s="5">
        <v>341152</v>
      </c>
      <c r="J12" s="6">
        <f t="shared" si="0"/>
        <v>3167365</v>
      </c>
    </row>
    <row r="13" spans="1:10" ht="12.75">
      <c r="A13" s="18"/>
      <c r="B13" s="1">
        <v>9</v>
      </c>
      <c r="C13" s="10" t="s">
        <v>22</v>
      </c>
      <c r="D13" s="5">
        <v>637120</v>
      </c>
      <c r="E13" s="5">
        <v>807986</v>
      </c>
      <c r="F13" s="5">
        <v>67966</v>
      </c>
      <c r="G13" s="5">
        <v>226966</v>
      </c>
      <c r="H13" s="5">
        <v>1003861</v>
      </c>
      <c r="I13" s="5">
        <v>429223</v>
      </c>
      <c r="J13" s="6">
        <f t="shared" si="0"/>
        <v>3173122</v>
      </c>
    </row>
    <row r="14" spans="1:10" ht="22.5">
      <c r="A14" s="18"/>
      <c r="B14" s="1">
        <v>10</v>
      </c>
      <c r="C14" s="10" t="s">
        <v>23</v>
      </c>
      <c r="D14" s="5">
        <v>2427544</v>
      </c>
      <c r="E14" s="5">
        <v>2990914</v>
      </c>
      <c r="F14" s="5">
        <v>4250631</v>
      </c>
      <c r="G14" s="5">
        <v>3101094</v>
      </c>
      <c r="H14" s="5">
        <v>3530189</v>
      </c>
      <c r="I14" s="5">
        <v>5124804</v>
      </c>
      <c r="J14" s="6">
        <f t="shared" si="0"/>
        <v>21425176</v>
      </c>
    </row>
    <row r="15" spans="1:10" ht="22.5">
      <c r="A15" s="18"/>
      <c r="B15" s="1">
        <v>11</v>
      </c>
      <c r="C15" s="10" t="s">
        <v>24</v>
      </c>
      <c r="D15" s="5">
        <v>9348441</v>
      </c>
      <c r="E15" s="5">
        <v>11841360</v>
      </c>
      <c r="F15" s="5">
        <v>14034243</v>
      </c>
      <c r="G15" s="5">
        <v>14613786</v>
      </c>
      <c r="H15" s="5">
        <v>8509859</v>
      </c>
      <c r="I15" s="5">
        <v>956995</v>
      </c>
      <c r="J15" s="6">
        <f t="shared" si="0"/>
        <v>59304684</v>
      </c>
    </row>
    <row r="16" spans="1:10" ht="12.75">
      <c r="A16" s="18"/>
      <c r="B16" s="1">
        <v>12</v>
      </c>
      <c r="C16" s="10" t="s">
        <v>25</v>
      </c>
      <c r="D16" s="5">
        <v>509915</v>
      </c>
      <c r="E16" s="5">
        <v>645893</v>
      </c>
      <c r="F16" s="5">
        <v>491769</v>
      </c>
      <c r="G16" s="5">
        <v>0</v>
      </c>
      <c r="H16" s="5">
        <v>655999</v>
      </c>
      <c r="I16" s="5">
        <v>573654</v>
      </c>
      <c r="J16" s="6">
        <f t="shared" si="0"/>
        <v>2877230</v>
      </c>
    </row>
    <row r="17" spans="1:10" ht="12.75">
      <c r="A17" s="18"/>
      <c r="B17" s="1">
        <v>13</v>
      </c>
      <c r="C17" s="10" t="s">
        <v>26</v>
      </c>
      <c r="D17" s="5">
        <v>849859</v>
      </c>
      <c r="E17" s="5">
        <v>1076487</v>
      </c>
      <c r="F17" s="5">
        <v>1268607</v>
      </c>
      <c r="G17" s="5">
        <v>1983947</v>
      </c>
      <c r="H17" s="5">
        <v>542642</v>
      </c>
      <c r="I17" s="5">
        <v>956091</v>
      </c>
      <c r="J17" s="6">
        <f t="shared" si="0"/>
        <v>6677633</v>
      </c>
    </row>
    <row r="18" spans="1:10" ht="33.75">
      <c r="A18" s="18"/>
      <c r="B18" s="1">
        <v>14</v>
      </c>
      <c r="C18" s="10" t="s">
        <v>27</v>
      </c>
      <c r="D18" s="5">
        <v>1018684</v>
      </c>
      <c r="E18" s="5">
        <v>1272468</v>
      </c>
      <c r="F18" s="5">
        <v>1495773</v>
      </c>
      <c r="G18" s="5">
        <v>1567774</v>
      </c>
      <c r="H18" s="5">
        <v>109773</v>
      </c>
      <c r="I18" s="5">
        <v>100584</v>
      </c>
      <c r="J18" s="6">
        <f t="shared" si="0"/>
        <v>5565056</v>
      </c>
    </row>
    <row r="19" spans="1:10" ht="12.75">
      <c r="A19" s="19"/>
      <c r="B19" s="1"/>
      <c r="C19" s="10" t="s">
        <v>4</v>
      </c>
      <c r="D19" s="7">
        <f aca="true" t="shared" si="1" ref="D19:I19">SUM(D5:D18)</f>
        <v>30738191</v>
      </c>
      <c r="E19" s="7">
        <f t="shared" si="1"/>
        <v>38795708</v>
      </c>
      <c r="F19" s="7">
        <f t="shared" si="1"/>
        <v>45385743</v>
      </c>
      <c r="G19" s="7">
        <f t="shared" si="1"/>
        <v>48007105</v>
      </c>
      <c r="H19" s="7">
        <f t="shared" si="1"/>
        <v>39425863</v>
      </c>
      <c r="I19" s="7">
        <f t="shared" si="1"/>
        <v>30193278</v>
      </c>
      <c r="J19" s="6">
        <f t="shared" si="0"/>
        <v>232545888</v>
      </c>
    </row>
    <row r="20" spans="4:10" ht="12.75">
      <c r="D20" s="8"/>
      <c r="E20" s="8"/>
      <c r="F20" s="8"/>
      <c r="G20" s="8"/>
      <c r="H20" s="8"/>
      <c r="I20" s="8"/>
      <c r="J20" s="8"/>
    </row>
    <row r="21" spans="1:10" ht="22.5">
      <c r="A21" s="12" t="s">
        <v>7</v>
      </c>
      <c r="B21" s="1">
        <v>1</v>
      </c>
      <c r="C21" s="10" t="s">
        <v>28</v>
      </c>
      <c r="D21" s="5">
        <v>6734183</v>
      </c>
      <c r="E21" s="5">
        <v>7612029</v>
      </c>
      <c r="F21" s="5">
        <v>10296569</v>
      </c>
      <c r="G21" s="5">
        <v>11333618</v>
      </c>
      <c r="H21" s="5">
        <v>26763246</v>
      </c>
      <c r="I21" s="5">
        <v>15993128</v>
      </c>
      <c r="J21" s="6">
        <f>SUM(D21:I21)</f>
        <v>78732773</v>
      </c>
    </row>
    <row r="22" spans="1:10" ht="12.75">
      <c r="A22" s="13"/>
      <c r="B22" s="1">
        <v>2</v>
      </c>
      <c r="C22" s="10" t="s">
        <v>29</v>
      </c>
      <c r="D22" s="5">
        <v>169972</v>
      </c>
      <c r="E22" s="5">
        <v>0</v>
      </c>
      <c r="F22" s="5">
        <v>0</v>
      </c>
      <c r="G22" s="5">
        <v>52142</v>
      </c>
      <c r="H22" s="5">
        <v>0</v>
      </c>
      <c r="I22" s="5">
        <v>232886</v>
      </c>
      <c r="J22" s="6">
        <f>SUM(D22:I22)</f>
        <v>455000</v>
      </c>
    </row>
    <row r="23" spans="1:10" ht="22.5">
      <c r="A23" s="13"/>
      <c r="B23" s="1">
        <v>3</v>
      </c>
      <c r="C23" s="10" t="s">
        <v>30</v>
      </c>
      <c r="D23" s="5">
        <v>2413596</v>
      </c>
      <c r="E23" s="5">
        <v>3071923</v>
      </c>
      <c r="F23" s="5">
        <v>3509443</v>
      </c>
      <c r="G23" s="5">
        <v>3926496</v>
      </c>
      <c r="H23" s="5">
        <v>5853474</v>
      </c>
      <c r="I23" s="5">
        <v>4546262</v>
      </c>
      <c r="J23" s="6">
        <f>SUM(D23:I23)</f>
        <v>23321194</v>
      </c>
    </row>
    <row r="24" spans="1:10" ht="33.75">
      <c r="A24" s="13"/>
      <c r="B24" s="1">
        <v>4</v>
      </c>
      <c r="C24" s="10" t="s">
        <v>31</v>
      </c>
      <c r="D24" s="5">
        <v>2719547</v>
      </c>
      <c r="E24" s="5">
        <v>4877655</v>
      </c>
      <c r="F24" s="5">
        <v>4377219</v>
      </c>
      <c r="G24" s="5">
        <v>4463827</v>
      </c>
      <c r="H24" s="5">
        <v>5176082</v>
      </c>
      <c r="I24" s="5">
        <v>2937825</v>
      </c>
      <c r="J24" s="6">
        <f>SUM(D24:I24)</f>
        <v>24552155</v>
      </c>
    </row>
    <row r="25" spans="1:10" ht="12.75">
      <c r="A25" s="14"/>
      <c r="B25" s="1"/>
      <c r="C25" s="10" t="s">
        <v>4</v>
      </c>
      <c r="D25" s="7">
        <f aca="true" t="shared" si="2" ref="D25:I25">SUM(D21:D24)</f>
        <v>12037298</v>
      </c>
      <c r="E25" s="7">
        <f t="shared" si="2"/>
        <v>15561607</v>
      </c>
      <c r="F25" s="7">
        <f t="shared" si="2"/>
        <v>18183231</v>
      </c>
      <c r="G25" s="7">
        <f t="shared" si="2"/>
        <v>19776083</v>
      </c>
      <c r="H25" s="7">
        <f t="shared" si="2"/>
        <v>37792802</v>
      </c>
      <c r="I25" s="7">
        <f t="shared" si="2"/>
        <v>23710101</v>
      </c>
      <c r="J25" s="6">
        <f>SUM(D25:I25)</f>
        <v>127061122</v>
      </c>
    </row>
    <row r="26" spans="4:10" ht="12.75">
      <c r="D26" s="8"/>
      <c r="E26" s="8"/>
      <c r="F26" s="8"/>
      <c r="G26" s="8"/>
      <c r="H26" s="8"/>
      <c r="I26" s="8"/>
      <c r="J26" s="8"/>
    </row>
    <row r="27" spans="1:10" ht="12.75">
      <c r="A27" s="12" t="s">
        <v>8</v>
      </c>
      <c r="B27" s="1">
        <v>1</v>
      </c>
      <c r="C27" s="10" t="s">
        <v>32</v>
      </c>
      <c r="D27" s="5">
        <v>24817960</v>
      </c>
      <c r="E27" s="5">
        <v>29362638</v>
      </c>
      <c r="F27" s="5">
        <v>38717572</v>
      </c>
      <c r="G27" s="5">
        <v>17162986</v>
      </c>
      <c r="H27" s="5">
        <v>2938257</v>
      </c>
      <c r="I27" s="5">
        <v>587</v>
      </c>
      <c r="J27" s="6">
        <f aca="true" t="shared" si="3" ref="J27:J33">SUM(D27:I27)</f>
        <v>113000000</v>
      </c>
    </row>
    <row r="28" spans="1:10" ht="12.75">
      <c r="A28" s="13"/>
      <c r="B28" s="1">
        <v>2</v>
      </c>
      <c r="C28" s="10" t="s">
        <v>33</v>
      </c>
      <c r="D28" s="5">
        <v>1767718</v>
      </c>
      <c r="E28" s="5">
        <v>4355862</v>
      </c>
      <c r="F28" s="5">
        <v>2720074</v>
      </c>
      <c r="G28" s="5">
        <v>15378316</v>
      </c>
      <c r="H28" s="5">
        <v>8144724</v>
      </c>
      <c r="I28" s="5">
        <v>3347806</v>
      </c>
      <c r="J28" s="6">
        <f t="shared" si="3"/>
        <v>35714500</v>
      </c>
    </row>
    <row r="29" spans="1:10" ht="22.5">
      <c r="A29" s="13"/>
      <c r="B29" s="1">
        <v>3</v>
      </c>
      <c r="C29" s="10" t="s">
        <v>34</v>
      </c>
      <c r="D29" s="5">
        <v>577909</v>
      </c>
      <c r="E29" s="5">
        <v>734276</v>
      </c>
      <c r="F29" s="5">
        <v>787525</v>
      </c>
      <c r="G29" s="5">
        <v>4487441</v>
      </c>
      <c r="H29" s="5">
        <v>608499</v>
      </c>
      <c r="I29" s="5">
        <v>404350</v>
      </c>
      <c r="J29" s="6">
        <f t="shared" si="3"/>
        <v>7600000</v>
      </c>
    </row>
    <row r="30" spans="1:10" ht="22.5">
      <c r="A30" s="13"/>
      <c r="B30" s="1">
        <v>4</v>
      </c>
      <c r="C30" s="10" t="s">
        <v>35</v>
      </c>
      <c r="D30" s="5">
        <v>4895584</v>
      </c>
      <c r="E30" s="5">
        <v>5443188</v>
      </c>
      <c r="F30" s="5">
        <v>6646303</v>
      </c>
      <c r="G30" s="5">
        <v>16841496</v>
      </c>
      <c r="H30" s="5">
        <v>7758397</v>
      </c>
      <c r="I30" s="5">
        <v>915032</v>
      </c>
      <c r="J30" s="6">
        <f t="shared" si="3"/>
        <v>42500000</v>
      </c>
    </row>
    <row r="31" spans="1:10" ht="12.75">
      <c r="A31" s="13"/>
      <c r="B31" s="1">
        <v>5</v>
      </c>
      <c r="C31" s="10" t="s">
        <v>36</v>
      </c>
      <c r="D31" s="5">
        <v>477255</v>
      </c>
      <c r="E31" s="5">
        <v>604468</v>
      </c>
      <c r="F31" s="5">
        <v>714182</v>
      </c>
      <c r="G31" s="5">
        <v>0</v>
      </c>
      <c r="H31" s="5">
        <v>604095</v>
      </c>
      <c r="I31" s="5">
        <v>0</v>
      </c>
      <c r="J31" s="6">
        <f t="shared" si="3"/>
        <v>2400000</v>
      </c>
    </row>
    <row r="32" spans="1:10" ht="33.75">
      <c r="A32" s="13"/>
      <c r="B32" s="1">
        <v>6</v>
      </c>
      <c r="C32" s="10" t="s">
        <v>37</v>
      </c>
      <c r="D32" s="5">
        <v>2361665</v>
      </c>
      <c r="E32" s="5">
        <v>3114168</v>
      </c>
      <c r="F32" s="5">
        <v>1932980</v>
      </c>
      <c r="G32" s="5">
        <v>5948538</v>
      </c>
      <c r="H32" s="5">
        <v>3325209</v>
      </c>
      <c r="I32" s="5">
        <v>1481417</v>
      </c>
      <c r="J32" s="6">
        <f t="shared" si="3"/>
        <v>18163977</v>
      </c>
    </row>
    <row r="33" spans="1:10" ht="33.75">
      <c r="A33" s="13"/>
      <c r="B33" s="1">
        <v>7</v>
      </c>
      <c r="C33" s="10" t="s">
        <v>38</v>
      </c>
      <c r="D33" s="5">
        <v>1189800</v>
      </c>
      <c r="E33" s="5">
        <v>1546495</v>
      </c>
      <c r="F33" s="5">
        <v>1810802</v>
      </c>
      <c r="G33" s="5">
        <v>1529603</v>
      </c>
      <c r="H33" s="5">
        <v>1916403</v>
      </c>
      <c r="I33" s="5">
        <v>731433</v>
      </c>
      <c r="J33" s="6">
        <f t="shared" si="3"/>
        <v>8724536</v>
      </c>
    </row>
    <row r="34" spans="1:10" ht="12.75">
      <c r="A34" s="13"/>
      <c r="B34" s="1">
        <v>8</v>
      </c>
      <c r="C34" s="10" t="s">
        <v>53</v>
      </c>
      <c r="D34" s="5"/>
      <c r="E34" s="5"/>
      <c r="F34" s="5">
        <v>667</v>
      </c>
      <c r="G34" s="5">
        <v>3499333</v>
      </c>
      <c r="H34" s="5">
        <v>0</v>
      </c>
      <c r="I34" s="5">
        <v>1279889</v>
      </c>
      <c r="J34" s="6">
        <f>SUM(G34:I34)</f>
        <v>4779222</v>
      </c>
    </row>
    <row r="35" spans="1:10" ht="33.75">
      <c r="A35" s="13"/>
      <c r="B35" s="1">
        <v>9</v>
      </c>
      <c r="C35" s="10" t="s">
        <v>54</v>
      </c>
      <c r="D35" s="5"/>
      <c r="E35" s="5"/>
      <c r="F35" s="5"/>
      <c r="G35" s="5">
        <v>223164</v>
      </c>
      <c r="H35" s="5"/>
      <c r="I35" s="5"/>
      <c r="J35" s="6"/>
    </row>
    <row r="36" spans="1:10" ht="12.75">
      <c r="A36" s="14"/>
      <c r="B36" s="1"/>
      <c r="C36" s="10" t="s">
        <v>4</v>
      </c>
      <c r="D36" s="7">
        <f>SUM(D27:D33)</f>
        <v>36087891</v>
      </c>
      <c r="E36" s="7">
        <f>SUM(E27:E33)</f>
        <v>45161095</v>
      </c>
      <c r="F36" s="7">
        <f>SUM(F27:F33)</f>
        <v>53329438</v>
      </c>
      <c r="G36" s="7">
        <f>SUM(G27:G35)</f>
        <v>65070877</v>
      </c>
      <c r="H36" s="7">
        <f>SUM(H27:H34)</f>
        <v>25295584</v>
      </c>
      <c r="I36" s="7">
        <f>SUM(I27:I34)</f>
        <v>8160514</v>
      </c>
      <c r="J36" s="6">
        <f>SUM(D36:I36)</f>
        <v>233105399</v>
      </c>
    </row>
    <row r="37" spans="4:10" ht="12.75">
      <c r="D37" s="8"/>
      <c r="E37" s="8"/>
      <c r="F37" s="8"/>
      <c r="G37" s="8"/>
      <c r="H37" s="8"/>
      <c r="I37" s="8"/>
      <c r="J37" s="8"/>
    </row>
    <row r="38" spans="1:10" ht="22.5">
      <c r="A38" s="12" t="s">
        <v>9</v>
      </c>
      <c r="B38" s="1">
        <v>1</v>
      </c>
      <c r="C38" s="10" t="s">
        <v>39</v>
      </c>
      <c r="D38" s="5">
        <v>500000</v>
      </c>
      <c r="E38" s="5">
        <v>549213</v>
      </c>
      <c r="F38" s="5">
        <v>691337</v>
      </c>
      <c r="G38" s="5">
        <v>927763</v>
      </c>
      <c r="H38" s="5">
        <v>0</v>
      </c>
      <c r="I38" s="5">
        <v>0</v>
      </c>
      <c r="J38" s="6">
        <f aca="true" t="shared" si="4" ref="J38:J45">SUM(D38:I38)</f>
        <v>2668313</v>
      </c>
    </row>
    <row r="39" spans="1:10" ht="12.75">
      <c r="A39" s="13"/>
      <c r="B39" s="1">
        <v>2</v>
      </c>
      <c r="C39" s="10" t="s">
        <v>40</v>
      </c>
      <c r="D39" s="5">
        <v>4938106</v>
      </c>
      <c r="E39" s="5">
        <v>5235658</v>
      </c>
      <c r="F39" s="5">
        <v>8222486</v>
      </c>
      <c r="G39" s="5">
        <v>14116398</v>
      </c>
      <c r="H39" s="5">
        <v>41867208</v>
      </c>
      <c r="I39" s="5">
        <v>85328621</v>
      </c>
      <c r="J39" s="6">
        <f t="shared" si="4"/>
        <v>159708477</v>
      </c>
    </row>
    <row r="40" spans="1:10" ht="22.5">
      <c r="A40" s="13"/>
      <c r="B40" s="1">
        <v>3</v>
      </c>
      <c r="C40" s="10" t="s">
        <v>41</v>
      </c>
      <c r="D40" s="5">
        <v>3321463</v>
      </c>
      <c r="E40" s="5">
        <v>5523532</v>
      </c>
      <c r="F40" s="5">
        <v>4036380</v>
      </c>
      <c r="G40" s="5">
        <v>1626131</v>
      </c>
      <c r="H40" s="5">
        <v>1600986</v>
      </c>
      <c r="I40" s="5">
        <v>3013040</v>
      </c>
      <c r="J40" s="6">
        <f t="shared" si="4"/>
        <v>19121532</v>
      </c>
    </row>
    <row r="41" spans="1:10" ht="22.5">
      <c r="A41" s="13"/>
      <c r="B41" s="1">
        <v>4</v>
      </c>
      <c r="C41" s="10" t="s">
        <v>42</v>
      </c>
      <c r="D41" s="5">
        <v>3484840</v>
      </c>
      <c r="E41" s="5">
        <v>4363414</v>
      </c>
      <c r="F41" s="5">
        <v>4204057</v>
      </c>
      <c r="G41" s="5">
        <v>4034793</v>
      </c>
      <c r="H41" s="5">
        <v>4090301</v>
      </c>
      <c r="I41" s="5">
        <v>2865387</v>
      </c>
      <c r="J41" s="6">
        <f t="shared" si="4"/>
        <v>23042792</v>
      </c>
    </row>
    <row r="42" spans="1:10" ht="22.5">
      <c r="A42" s="13"/>
      <c r="B42" s="1">
        <v>5</v>
      </c>
      <c r="C42" s="10" t="s">
        <v>43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6"/>
    </row>
    <row r="43" spans="1:10" ht="45">
      <c r="A43" s="13"/>
      <c r="B43" s="1">
        <v>6</v>
      </c>
      <c r="C43" s="10" t="s">
        <v>44</v>
      </c>
      <c r="D43" s="5">
        <v>1127411</v>
      </c>
      <c r="E43" s="5">
        <v>1260389</v>
      </c>
      <c r="F43" s="5">
        <v>1273095</v>
      </c>
      <c r="G43" s="5">
        <v>1315072</v>
      </c>
      <c r="H43" s="5">
        <v>1310407</v>
      </c>
      <c r="I43" s="5">
        <v>2186001</v>
      </c>
      <c r="J43" s="6">
        <f t="shared" si="4"/>
        <v>8472375</v>
      </c>
    </row>
    <row r="44" spans="1:10" ht="22.5">
      <c r="A44" s="13"/>
      <c r="B44" s="1">
        <v>7</v>
      </c>
      <c r="C44" s="10" t="s">
        <v>45</v>
      </c>
      <c r="D44" s="5">
        <v>725174</v>
      </c>
      <c r="E44" s="5">
        <v>788447</v>
      </c>
      <c r="F44" s="5">
        <v>1467555</v>
      </c>
      <c r="G44" s="5">
        <v>982431</v>
      </c>
      <c r="H44" s="5">
        <v>975413</v>
      </c>
      <c r="I44" s="5">
        <v>327980</v>
      </c>
      <c r="J44" s="6">
        <f t="shared" si="4"/>
        <v>5267000</v>
      </c>
    </row>
    <row r="45" spans="1:10" ht="12.75">
      <c r="A45" s="14"/>
      <c r="B45" s="1"/>
      <c r="C45" s="10" t="s">
        <v>4</v>
      </c>
      <c r="D45" s="7">
        <f aca="true" t="shared" si="5" ref="D45:I45">SUM(D38:D44)</f>
        <v>14096994</v>
      </c>
      <c r="E45" s="7">
        <f t="shared" si="5"/>
        <v>17720653</v>
      </c>
      <c r="F45" s="7">
        <f t="shared" si="5"/>
        <v>19894910</v>
      </c>
      <c r="G45" s="7">
        <f t="shared" si="5"/>
        <v>23002588</v>
      </c>
      <c r="H45" s="7">
        <f t="shared" si="5"/>
        <v>49844315</v>
      </c>
      <c r="I45" s="7">
        <f t="shared" si="5"/>
        <v>93721029</v>
      </c>
      <c r="J45" s="6">
        <f t="shared" si="4"/>
        <v>218280489</v>
      </c>
    </row>
    <row r="46" spans="4:10" ht="12.75">
      <c r="D46" s="8"/>
      <c r="E46" s="8"/>
      <c r="F46" s="8"/>
      <c r="G46" s="8"/>
      <c r="H46" s="8"/>
      <c r="I46" s="8"/>
      <c r="J46" s="8"/>
    </row>
    <row r="47" spans="1:10" ht="22.5">
      <c r="A47" s="12" t="s">
        <v>10</v>
      </c>
      <c r="B47" s="1">
        <v>1</v>
      </c>
      <c r="C47" s="10" t="s">
        <v>46</v>
      </c>
      <c r="D47" s="5">
        <v>1170219</v>
      </c>
      <c r="E47" s="5">
        <v>2087980</v>
      </c>
      <c r="F47" s="5">
        <v>1502336</v>
      </c>
      <c r="G47" s="5">
        <v>3856136</v>
      </c>
      <c r="H47" s="5">
        <v>5007306</v>
      </c>
      <c r="I47" s="5">
        <v>3112509</v>
      </c>
      <c r="J47" s="6">
        <f>SUM(D47:I47)</f>
        <v>16736486</v>
      </c>
    </row>
    <row r="48" spans="1:10" ht="22.5">
      <c r="A48" s="13"/>
      <c r="B48" s="1">
        <v>2</v>
      </c>
      <c r="C48" s="10" t="s">
        <v>47</v>
      </c>
      <c r="D48" s="5">
        <v>1640471</v>
      </c>
      <c r="E48" s="5">
        <v>2368248</v>
      </c>
      <c r="F48" s="5">
        <v>2865789</v>
      </c>
      <c r="G48" s="5">
        <v>717398</v>
      </c>
      <c r="H48" s="5">
        <v>5618408</v>
      </c>
      <c r="I48" s="5">
        <v>4378941</v>
      </c>
      <c r="J48" s="6">
        <f>SUM(D48:I48)</f>
        <v>17589255</v>
      </c>
    </row>
    <row r="49" spans="1:10" ht="12.75">
      <c r="A49" s="13"/>
      <c r="B49" s="1">
        <v>3</v>
      </c>
      <c r="C49" s="10" t="s">
        <v>48</v>
      </c>
      <c r="D49" s="5">
        <v>1461756</v>
      </c>
      <c r="E49" s="5">
        <v>1081727</v>
      </c>
      <c r="F49" s="5">
        <v>2130471</v>
      </c>
      <c r="G49" s="5">
        <v>2589445</v>
      </c>
      <c r="H49" s="5">
        <v>2651752</v>
      </c>
      <c r="I49" s="5">
        <v>2659254</v>
      </c>
      <c r="J49" s="6">
        <f>SUM(D49:I49)</f>
        <v>12574405</v>
      </c>
    </row>
    <row r="50" spans="1:10" ht="12.75">
      <c r="A50" s="14"/>
      <c r="B50" s="1"/>
      <c r="C50" s="10" t="s">
        <v>4</v>
      </c>
      <c r="D50" s="7">
        <v>4272446</v>
      </c>
      <c r="E50" s="7">
        <v>5537955</v>
      </c>
      <c r="F50" s="7">
        <v>6498596</v>
      </c>
      <c r="G50" s="7">
        <v>7162979</v>
      </c>
      <c r="H50" s="7">
        <v>13277466</v>
      </c>
      <c r="I50" s="7">
        <v>10150704</v>
      </c>
      <c r="J50" s="6">
        <f>SUM(D50:I50)</f>
        <v>46900146</v>
      </c>
    </row>
    <row r="51" spans="4:10" ht="12.75">
      <c r="D51" s="8"/>
      <c r="E51" s="8"/>
      <c r="F51" s="8"/>
      <c r="G51" s="8"/>
      <c r="H51" s="8"/>
      <c r="I51" s="8"/>
      <c r="J51" s="8"/>
    </row>
    <row r="52" spans="1:10" ht="12.75">
      <c r="A52" s="12" t="s">
        <v>11</v>
      </c>
      <c r="B52" s="1">
        <v>1</v>
      </c>
      <c r="C52" s="10" t="s">
        <v>49</v>
      </c>
      <c r="D52" s="5">
        <v>577903</v>
      </c>
      <c r="E52" s="5">
        <v>732010</v>
      </c>
      <c r="F52" s="5">
        <v>852407</v>
      </c>
      <c r="G52" s="5">
        <v>0</v>
      </c>
      <c r="H52" s="5">
        <v>862934</v>
      </c>
      <c r="I52" s="5">
        <v>650143</v>
      </c>
      <c r="J52" s="6">
        <f>SUM(D52:I52)</f>
        <v>3675397</v>
      </c>
    </row>
    <row r="53" spans="1:10" ht="12.75">
      <c r="A53" s="13"/>
      <c r="B53" s="1">
        <v>2</v>
      </c>
      <c r="C53" s="10" t="s">
        <v>50</v>
      </c>
      <c r="D53" s="5">
        <v>134148</v>
      </c>
      <c r="E53" s="5">
        <v>169308</v>
      </c>
      <c r="F53" s="5">
        <v>197065</v>
      </c>
      <c r="G53" s="5">
        <v>206665</v>
      </c>
      <c r="H53" s="5">
        <v>205599</v>
      </c>
      <c r="I53" s="5">
        <v>153840</v>
      </c>
      <c r="J53" s="6">
        <f>SUM(D53:I53)</f>
        <v>1066625</v>
      </c>
    </row>
    <row r="54" spans="1:10" ht="12.75">
      <c r="A54" s="13"/>
      <c r="B54" s="1">
        <v>3</v>
      </c>
      <c r="C54" s="10" t="s">
        <v>51</v>
      </c>
      <c r="D54" s="5">
        <v>169960</v>
      </c>
      <c r="E54" s="5">
        <v>222300</v>
      </c>
      <c r="F54" s="5">
        <v>260629</v>
      </c>
      <c r="G54" s="5">
        <v>278630</v>
      </c>
      <c r="H54" s="5">
        <v>276629</v>
      </c>
      <c r="I54" s="5">
        <v>156213</v>
      </c>
      <c r="J54" s="6">
        <f>SUM(D54:I54)</f>
        <v>1364361</v>
      </c>
    </row>
    <row r="55" spans="1:10" ht="12.75">
      <c r="A55" s="13"/>
      <c r="B55" s="1">
        <v>4</v>
      </c>
      <c r="C55" s="10" t="s">
        <v>52</v>
      </c>
      <c r="D55" s="5"/>
      <c r="E55" s="5"/>
      <c r="F55" s="5"/>
      <c r="G55" s="5"/>
      <c r="H55" s="5">
        <v>28000</v>
      </c>
      <c r="I55" s="5">
        <v>660330</v>
      </c>
      <c r="J55" s="6">
        <f>SUM(D55:I55)</f>
        <v>688330</v>
      </c>
    </row>
    <row r="56" spans="1:10" ht="12.75">
      <c r="A56" s="14"/>
      <c r="B56" s="1"/>
      <c r="C56" s="10" t="s">
        <v>4</v>
      </c>
      <c r="D56" s="7">
        <f aca="true" t="shared" si="6" ref="D56:I56">SUM(D52:D55)</f>
        <v>882011</v>
      </c>
      <c r="E56" s="7">
        <f t="shared" si="6"/>
        <v>1123618</v>
      </c>
      <c r="F56" s="7">
        <f t="shared" si="6"/>
        <v>1310101</v>
      </c>
      <c r="G56" s="7">
        <f t="shared" si="6"/>
        <v>485295</v>
      </c>
      <c r="H56" s="7">
        <f t="shared" si="6"/>
        <v>1373162</v>
      </c>
      <c r="I56" s="7">
        <f t="shared" si="6"/>
        <v>1620526</v>
      </c>
      <c r="J56" s="6">
        <f>SUM(D56:I56)</f>
        <v>6794713</v>
      </c>
    </row>
    <row r="57" spans="4:10" ht="12.75">
      <c r="D57" s="8"/>
      <c r="E57" s="8"/>
      <c r="F57" s="8"/>
      <c r="G57" s="8"/>
      <c r="H57" s="8"/>
      <c r="I57" s="8"/>
      <c r="J57" s="8"/>
    </row>
    <row r="58" spans="1:10" ht="12.75">
      <c r="A58" s="1"/>
      <c r="B58" s="1"/>
      <c r="C58" s="10" t="s">
        <v>4</v>
      </c>
      <c r="D58" s="6">
        <f aca="true" t="shared" si="7" ref="D58:I58">SUM(D56+D50+D45+D36+D25+D19)</f>
        <v>98114831</v>
      </c>
      <c r="E58" s="6">
        <f t="shared" si="7"/>
        <v>123900636</v>
      </c>
      <c r="F58" s="6">
        <f t="shared" si="7"/>
        <v>144602019</v>
      </c>
      <c r="G58" s="6">
        <f t="shared" si="7"/>
        <v>163504927</v>
      </c>
      <c r="H58" s="6">
        <f t="shared" si="7"/>
        <v>167009192</v>
      </c>
      <c r="I58" s="6">
        <f t="shared" si="7"/>
        <v>167556152</v>
      </c>
      <c r="J58" s="6">
        <f>SUM(D58:I58)</f>
        <v>864687757</v>
      </c>
    </row>
    <row r="59" spans="1:10" ht="12.75">
      <c r="A59" s="15" t="s">
        <v>55</v>
      </c>
      <c r="B59" s="15"/>
      <c r="C59" s="16"/>
      <c r="D59" s="16"/>
      <c r="E59" s="16"/>
      <c r="F59" s="16"/>
      <c r="G59" s="16"/>
      <c r="H59" s="16"/>
      <c r="I59" s="16"/>
      <c r="J59" s="16"/>
    </row>
  </sheetData>
  <sheetProtection/>
  <mergeCells count="8">
    <mergeCell ref="A52:A56"/>
    <mergeCell ref="A59:J59"/>
    <mergeCell ref="A1:J1"/>
    <mergeCell ref="A5:A19"/>
    <mergeCell ref="A21:A25"/>
    <mergeCell ref="A27:A36"/>
    <mergeCell ref="A38:A45"/>
    <mergeCell ref="A47:A50"/>
  </mergeCells>
  <printOptions horizontalCentered="1"/>
  <pageMargins left="0.7480314960629921" right="0.7480314960629921" top="0.31496062992125984" bottom="0.31496062992125984" header="0.1968503937007874" footer="0.1968503937007874"/>
  <pageSetup orientation="landscape" paperSize="9" scale="9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2006-06-14T14:50:09Z</cp:lastPrinted>
  <dcterms:created xsi:type="dcterms:W3CDTF">2002-04-19T14:11:41Z</dcterms:created>
  <dcterms:modified xsi:type="dcterms:W3CDTF">2009-06-11T11:41:49Z</dcterms:modified>
  <cp:category/>
  <cp:version/>
  <cp:contentType/>
  <cp:contentStatus/>
</cp:coreProperties>
</file>